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monitoracao" sheetId="4" r:id="rId1"/>
  </sheets>
  <calcPr calcId="145621"/>
</workbook>
</file>

<file path=xl/calcChain.xml><?xml version="1.0" encoding="utf-8"?>
<calcChain xmlns="http://schemas.openxmlformats.org/spreadsheetml/2006/main">
  <c r="C9" i="4" l="1"/>
  <c r="C8" i="4"/>
  <c r="C7" i="4"/>
  <c r="AB9" i="4" l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B7" i="4"/>
  <c r="W7" i="4"/>
  <c r="R7" i="4"/>
  <c r="M7" i="4"/>
  <c r="H7" i="4"/>
  <c r="G7" i="4"/>
  <c r="F7" i="4"/>
  <c r="E7" i="4"/>
  <c r="C23" i="4" l="1"/>
  <c r="C17" i="4"/>
  <c r="C12" i="4"/>
  <c r="C29" i="4"/>
  <c r="C22" i="4"/>
  <c r="C16" i="4"/>
  <c r="C10" i="4"/>
  <c r="C27" i="4"/>
  <c r="C20" i="4"/>
  <c r="C14" i="4"/>
  <c r="C25" i="4"/>
  <c r="C19" i="4"/>
  <c r="C13" i="4"/>
</calcChain>
</file>

<file path=xl/sharedStrings.xml><?xml version="1.0" encoding="utf-8"?>
<sst xmlns="http://schemas.openxmlformats.org/spreadsheetml/2006/main" count="80" uniqueCount="76">
  <si>
    <t/>
  </si>
  <si>
    <t xml:space="preserve">PAVIMENTO </t>
  </si>
  <si>
    <t>ELEMENTOS DE PROTEÇÃO E SEGURANÇA</t>
  </si>
  <si>
    <t>Sinalização Horizontal</t>
  </si>
  <si>
    <t>Sinalização Vertical</t>
  </si>
  <si>
    <t xml:space="preserve">TERRAPLENOS E ESTRUTURAS DE CONTENÇÃO </t>
  </si>
  <si>
    <t>EDIFICAÇÕES E INSTALAÇÕES OPERACIONAIS</t>
  </si>
  <si>
    <t>SISTEMAS ELÉTRICOS E DE ILUMINAÇÃO</t>
  </si>
  <si>
    <t xml:space="preserve">OBRAS-DE-ARTE ESPECIAIS </t>
  </si>
  <si>
    <t xml:space="preserve">SISTEMA DE DRENAGEM E OBRAS-DE-ARTE CORRENTES </t>
  </si>
  <si>
    <t xml:space="preserve">CANTEIRO CENTRAL E FAIXA DE DOMÍNIO </t>
  </si>
  <si>
    <t xml:space="preserve">MONITORAÇÃO DA RODOVIA </t>
  </si>
  <si>
    <t>6.1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</si>
  <si>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</si>
  <si>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</si>
  <si>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</si>
  <si>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</si>
  <si>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</si>
  <si>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</si>
  <si>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</si>
  <si>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</si>
  <si>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</si>
  <si>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</si>
  <si>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</si>
  <si>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6.2.1</t>
  </si>
  <si>
    <t>6.2.2</t>
  </si>
  <si>
    <t>6.2.3</t>
  </si>
  <si>
    <t>Demais Elementos de Segurança</t>
  </si>
  <si>
    <t>6.3</t>
  </si>
  <si>
    <t>6.3.1</t>
  </si>
  <si>
    <t>Sistema de Gerenciamento de OAE</t>
  </si>
  <si>
    <t>6.3.2</t>
  </si>
  <si>
    <t>OAE Restauração</t>
  </si>
  <si>
    <t>6.4</t>
  </si>
  <si>
    <t>6.4.1</t>
  </si>
  <si>
    <t>Superficial (Restauração)</t>
  </si>
  <si>
    <t>6.4.2</t>
  </si>
  <si>
    <t>OAC (Restauração)</t>
  </si>
  <si>
    <t>6.5</t>
  </si>
  <si>
    <t>6.5.1</t>
  </si>
  <si>
    <t>SIG</t>
  </si>
  <si>
    <t>6.5.2</t>
  </si>
  <si>
    <t>Programa Anual</t>
  </si>
  <si>
    <t>6.6</t>
  </si>
  <si>
    <t>6.6.1</t>
  </si>
  <si>
    <t>6.7</t>
  </si>
  <si>
    <t>6.7.1</t>
  </si>
  <si>
    <t>6.8</t>
  </si>
  <si>
    <t>6.8.1</t>
  </si>
  <si>
    <t>ANO 01</t>
  </si>
  <si>
    <t>ANO 02</t>
  </si>
  <si>
    <t>ANO 03</t>
  </si>
  <si>
    <t>ANO 04</t>
  </si>
  <si>
    <t>ANO 05</t>
  </si>
  <si>
    <t>ANO 06</t>
  </si>
  <si>
    <t>ANO 07</t>
  </si>
  <si>
    <t>ANO 08</t>
  </si>
  <si>
    <t>ANO 09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</si>
  <si>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</si>
  <si>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</si>
  <si>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</si>
  <si>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</si>
  <si>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</si>
  <si>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</si>
  <si>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</si>
  <si>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</si>
  <si>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</si>
  <si>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</si>
  <si>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</si>
  <si>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</si>
  <si>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</si>
  <si>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</si>
  <si>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</si>
  <si>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</si>
  <si>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Monitoração</t>
  </si>
  <si>
    <t>Trecho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</si>
</sst>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4" fillId="4" borderId="1" xfId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vertical="center"/>
    </xf>
    <xf numFmtId="0" fontId="3" fillId="3" borderId="2" xfId="1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/>
    </xf>
    <xf numFmtId="4" fontId="0" fillId="0" borderId="0" xfId="0" applyNumberFormat="1"/>
    <xf numFmtId="4" fontId="3" fillId="3" borderId="3" xfId="1" applyNumberFormat="1" applyFont="1" applyFill="1" applyBorder="1" applyAlignment="1" applyProtection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0" fontId="5" fillId="6" borderId="1" xfId="1" applyFont="1" applyFill="1" applyBorder="1" applyAlignment="1" applyProtection="1">
      <alignment vertical="center"/>
    </xf>
    <xf numFmtId="4" fontId="1" fillId="6" borderId="4" xfId="0" applyNumberFormat="1" applyFont="1" applyFill="1" applyBorder="1" applyAlignment="1">
      <alignment horizontal="center"/>
    </xf>
    <xf numFmtId="4" fontId="1" fillId="7" borderId="4" xfId="0" applyNumberFormat="1" applyFont="1" applyFill="1" applyBorder="1" applyAlignment="1">
      <alignment horizontal="center"/>
    </xf>
    <xf numFmtId="0" fontId="7" fillId="7" borderId="0" xfId="0" applyFont="1" applyFill="1"/>
    <xf numFmtId="0" fontId="0" fillId="7" borderId="0" xfId="0" applyFill="1"/>
    <xf numFmtId="4" fontId="0" fillId="7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C3" sqref="C3"/>
    </sheetView>
  </sheetViews>
  <sheetFormatPr defaultRowHeight="15" outlineLevelCol="1" x14ac:dyDescent="0.25"/>
  <cols>
    <col min="2" max="2" width="47.5703125" customWidth="1"/>
    <col min="3" max="3" width="10.85546875" style="7" bestFit="1" customWidth="1"/>
    <col min="4" max="28" width="9.140625" customWidth="1" outlineLevel="1"/>
  </cols>
  <sheetData>
    <row r="1" spans="1:28" x14ac:dyDescent="0.25">
      <c r="A1" s="15" t="s">
        <v>75</v>
      </c>
      <c r="B1" s="16"/>
      <c r="C1" s="17"/>
    </row>
    <row r="2" spans="1:28" x14ac:dyDescent="0.25">
      <c r="A2" s="15" t="s">
        <v>74</v>
      </c>
      <c r="B2" s="16"/>
      <c r="C2" s="17"/>
    </row>
    <row r="3" spans="1:28" ht="15.75" thickBot="1" x14ac:dyDescent="0.3"/>
    <row r="4" spans="1:28" x14ac:dyDescent="0.25">
      <c r="A4" s="5">
        <v>6</v>
      </c>
      <c r="B4" s="6" t="s">
        <v>11</v>
      </c>
      <c r="C4" s="8" t="s">
        <v>0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</row>
    <row r="5" spans="1:28" x14ac:dyDescent="0.25">
      <c r="A5" s="1" t="s">
        <v>12</v>
      </c>
      <c r="B5" s="2" t="s">
        <v>1</v>
      </c>
      <c r="C5" s="9" t="s">
        <v>0</v>
      </c>
    </row>
    <row r="6" spans="1:28" x14ac:dyDescent="0.25">
      <c r="A6" s="3" t="s">
        <v>13</v>
      </c>
      <c r="B6" s="12" t="s">
        <v>14</v>
      </c>
      <c r="C6" s="13"/>
      <c r="D6">
        <v>1</v>
      </c>
    </row>
    <row r="7" spans="1:28" x14ac:dyDescent="0.25">
      <c r="A7" s="3" t="s">
        <v>15</v>
      </c>
      <c r="B7" s="4" t="s">
        <v>16</v>
      </c>
      <c r="C7" s="10">
        <f>SUM(D7:AB7)</f>
        <v>7394.4000000000015</v>
      </c>
      <c r="D7">
        <v>821.6</v>
      </c>
      <c r="E7">
        <f>$D$7</f>
        <v>821.6</v>
      </c>
      <c r="F7">
        <f>$D$7</f>
        <v>821.6</v>
      </c>
      <c r="G7">
        <f>$D$7</f>
        <v>821.6</v>
      </c>
      <c r="H7">
        <f>$D$7</f>
        <v>821.6</v>
      </c>
      <c r="M7">
        <f>$D$7</f>
        <v>821.6</v>
      </c>
      <c r="R7">
        <f>$D$7</f>
        <v>821.6</v>
      </c>
      <c r="W7">
        <f>$D$7</f>
        <v>821.6</v>
      </c>
      <c r="AB7">
        <f>$D$7</f>
        <v>821.6</v>
      </c>
    </row>
    <row r="8" spans="1:28" x14ac:dyDescent="0.25">
      <c r="A8" s="3" t="s">
        <v>17</v>
      </c>
      <c r="B8" s="4" t="s">
        <v>18</v>
      </c>
      <c r="C8" s="10">
        <f>SUM(D8:AB8)</f>
        <v>20539.999999999996</v>
      </c>
      <c r="D8">
        <f>$D$7</f>
        <v>821.6</v>
      </c>
      <c r="E8">
        <f t="shared" ref="E8:AB9" si="0">$D$7</f>
        <v>821.6</v>
      </c>
      <c r="F8">
        <f t="shared" si="0"/>
        <v>821.6</v>
      </c>
      <c r="G8">
        <f t="shared" si="0"/>
        <v>821.6</v>
      </c>
      <c r="H8">
        <f t="shared" si="0"/>
        <v>821.6</v>
      </c>
      <c r="I8">
        <f t="shared" si="0"/>
        <v>821.6</v>
      </c>
      <c r="J8">
        <f t="shared" si="0"/>
        <v>821.6</v>
      </c>
      <c r="K8">
        <f t="shared" si="0"/>
        <v>821.6</v>
      </c>
      <c r="L8">
        <f t="shared" si="0"/>
        <v>821.6</v>
      </c>
      <c r="M8">
        <f t="shared" si="0"/>
        <v>821.6</v>
      </c>
      <c r="N8">
        <f t="shared" si="0"/>
        <v>821.6</v>
      </c>
      <c r="O8">
        <f t="shared" si="0"/>
        <v>821.6</v>
      </c>
      <c r="P8">
        <f t="shared" si="0"/>
        <v>821.6</v>
      </c>
      <c r="Q8">
        <f t="shared" si="0"/>
        <v>821.6</v>
      </c>
      <c r="R8">
        <f t="shared" si="0"/>
        <v>821.6</v>
      </c>
      <c r="S8">
        <f t="shared" si="0"/>
        <v>821.6</v>
      </c>
      <c r="T8">
        <f t="shared" si="0"/>
        <v>821.6</v>
      </c>
      <c r="U8">
        <f t="shared" si="0"/>
        <v>821.6</v>
      </c>
      <c r="V8">
        <f t="shared" si="0"/>
        <v>821.6</v>
      </c>
      <c r="W8">
        <f t="shared" si="0"/>
        <v>821.6</v>
      </c>
      <c r="X8">
        <f t="shared" si="0"/>
        <v>821.6</v>
      </c>
      <c r="Y8">
        <f t="shared" si="0"/>
        <v>821.6</v>
      </c>
      <c r="Z8">
        <f t="shared" si="0"/>
        <v>821.6</v>
      </c>
      <c r="AA8">
        <f t="shared" si="0"/>
        <v>821.6</v>
      </c>
      <c r="AB8">
        <f t="shared" si="0"/>
        <v>821.6</v>
      </c>
    </row>
    <row r="9" spans="1:28" x14ac:dyDescent="0.25">
      <c r="A9" s="3" t="s">
        <v>19</v>
      </c>
      <c r="B9" s="4" t="s">
        <v>20</v>
      </c>
      <c r="C9" s="10">
        <f>C8</f>
        <v>20539.999999999996</v>
      </c>
      <c r="D9">
        <f t="shared" ref="D9" si="1">$D$7</f>
        <v>821.6</v>
      </c>
      <c r="E9">
        <f t="shared" si="0"/>
        <v>821.6</v>
      </c>
      <c r="F9">
        <f t="shared" si="0"/>
        <v>821.6</v>
      </c>
      <c r="G9">
        <f t="shared" si="0"/>
        <v>821.6</v>
      </c>
      <c r="H9">
        <f t="shared" si="0"/>
        <v>821.6</v>
      </c>
      <c r="I9">
        <f t="shared" si="0"/>
        <v>821.6</v>
      </c>
      <c r="J9">
        <f t="shared" si="0"/>
        <v>821.6</v>
      </c>
      <c r="K9">
        <f t="shared" si="0"/>
        <v>821.6</v>
      </c>
      <c r="L9">
        <f t="shared" si="0"/>
        <v>821.6</v>
      </c>
      <c r="M9">
        <f t="shared" si="0"/>
        <v>821.6</v>
      </c>
      <c r="N9">
        <f t="shared" si="0"/>
        <v>821.6</v>
      </c>
      <c r="O9">
        <f t="shared" si="0"/>
        <v>821.6</v>
      </c>
      <c r="P9">
        <f t="shared" si="0"/>
        <v>821.6</v>
      </c>
      <c r="Q9">
        <f t="shared" si="0"/>
        <v>821.6</v>
      </c>
      <c r="R9">
        <f t="shared" si="0"/>
        <v>821.6</v>
      </c>
      <c r="S9">
        <f t="shared" si="0"/>
        <v>821.6</v>
      </c>
      <c r="T9">
        <f t="shared" si="0"/>
        <v>821.6</v>
      </c>
      <c r="U9">
        <f t="shared" si="0"/>
        <v>821.6</v>
      </c>
      <c r="V9">
        <f t="shared" si="0"/>
        <v>821.6</v>
      </c>
      <c r="W9">
        <f t="shared" si="0"/>
        <v>821.6</v>
      </c>
      <c r="X9">
        <f t="shared" si="0"/>
        <v>821.6</v>
      </c>
      <c r="Y9">
        <f t="shared" si="0"/>
        <v>821.6</v>
      </c>
      <c r="Z9">
        <f t="shared" si="0"/>
        <v>821.6</v>
      </c>
      <c r="AA9">
        <f t="shared" si="0"/>
        <v>821.6</v>
      </c>
      <c r="AB9">
        <f t="shared" si="0"/>
        <v>821.6</v>
      </c>
    </row>
    <row r="10" spans="1:28" x14ac:dyDescent="0.25">
      <c r="A10" s="3" t="s">
        <v>21</v>
      </c>
      <c r="B10" s="4" t="s">
        <v>22</v>
      </c>
      <c r="C10" s="10">
        <f>$C$9</f>
        <v>20539.999999999996</v>
      </c>
    </row>
    <row r="11" spans="1:28" x14ac:dyDescent="0.25">
      <c r="A11" s="1" t="s">
        <v>23</v>
      </c>
      <c r="B11" s="2" t="s">
        <v>2</v>
      </c>
      <c r="C11" s="14"/>
    </row>
    <row r="12" spans="1:28" x14ac:dyDescent="0.25">
      <c r="A12" s="3" t="s">
        <v>24</v>
      </c>
      <c r="B12" s="4" t="s">
        <v>3</v>
      </c>
      <c r="C12" s="11">
        <f>$C$9</f>
        <v>20539.999999999996</v>
      </c>
    </row>
    <row r="13" spans="1:28" x14ac:dyDescent="0.25">
      <c r="A13" s="3" t="s">
        <v>25</v>
      </c>
      <c r="B13" s="4" t="s">
        <v>4</v>
      </c>
      <c r="C13" s="11">
        <f>$C$9</f>
        <v>20539.999999999996</v>
      </c>
    </row>
    <row r="14" spans="1:28" x14ac:dyDescent="0.25">
      <c r="A14" s="3" t="s">
        <v>26</v>
      </c>
      <c r="B14" s="4" t="s">
        <v>27</v>
      </c>
      <c r="C14" s="11">
        <f>$C$9</f>
        <v>20539.999999999996</v>
      </c>
    </row>
    <row r="15" spans="1:28" x14ac:dyDescent="0.25">
      <c r="A15" s="1" t="s">
        <v>28</v>
      </c>
      <c r="B15" s="2" t="s">
        <v>8</v>
      </c>
      <c r="C15" s="14"/>
    </row>
    <row r="16" spans="1:28" x14ac:dyDescent="0.25">
      <c r="A16" s="3" t="s">
        <v>29</v>
      </c>
      <c r="B16" s="12" t="s">
        <v>30</v>
      </c>
      <c r="C16" s="13">
        <f>$C$9</f>
        <v>20539.999999999996</v>
      </c>
    </row>
    <row r="17" spans="1:3" x14ac:dyDescent="0.25">
      <c r="A17" s="3" t="s">
        <v>31</v>
      </c>
      <c r="B17" s="4" t="s">
        <v>32</v>
      </c>
      <c r="C17" s="10">
        <f>$C$9</f>
        <v>20539.999999999996</v>
      </c>
    </row>
    <row r="18" spans="1:3" x14ac:dyDescent="0.25">
      <c r="A18" s="1" t="s">
        <v>33</v>
      </c>
      <c r="B18" s="2" t="s">
        <v>9</v>
      </c>
      <c r="C18" s="14"/>
    </row>
    <row r="19" spans="1:3" x14ac:dyDescent="0.25">
      <c r="A19" s="3" t="s">
        <v>34</v>
      </c>
      <c r="B19" s="4" t="s">
        <v>35</v>
      </c>
      <c r="C19" s="10">
        <f>$C$9</f>
        <v>20539.999999999996</v>
      </c>
    </row>
    <row r="20" spans="1:3" x14ac:dyDescent="0.25">
      <c r="A20" s="3" t="s">
        <v>36</v>
      </c>
      <c r="B20" s="4" t="s">
        <v>37</v>
      </c>
      <c r="C20" s="10">
        <f>$C$9</f>
        <v>20539.999999999996</v>
      </c>
    </row>
    <row r="21" spans="1:3" x14ac:dyDescent="0.25">
      <c r="A21" s="1" t="s">
        <v>38</v>
      </c>
      <c r="B21" s="2" t="s">
        <v>5</v>
      </c>
      <c r="C21" s="14"/>
    </row>
    <row r="22" spans="1:3" x14ac:dyDescent="0.25">
      <c r="A22" s="3" t="s">
        <v>39</v>
      </c>
      <c r="B22" s="12" t="s">
        <v>40</v>
      </c>
      <c r="C22" s="13">
        <f>$C$9</f>
        <v>20539.999999999996</v>
      </c>
    </row>
    <row r="23" spans="1:3" x14ac:dyDescent="0.25">
      <c r="A23" s="3" t="s">
        <v>41</v>
      </c>
      <c r="B23" s="4" t="s">
        <v>42</v>
      </c>
      <c r="C23" s="11">
        <f>$C$9</f>
        <v>20539.999999999996</v>
      </c>
    </row>
    <row r="24" spans="1:3" x14ac:dyDescent="0.25">
      <c r="A24" s="1" t="s">
        <v>43</v>
      </c>
      <c r="B24" s="2" t="s">
        <v>10</v>
      </c>
      <c r="C24" s="14"/>
    </row>
    <row r="25" spans="1:3" x14ac:dyDescent="0.25">
      <c r="A25" s="3" t="s">
        <v>44</v>
      </c>
      <c r="B25" s="4" t="s">
        <v>42</v>
      </c>
      <c r="C25" s="11">
        <f>$C$9</f>
        <v>20539.999999999996</v>
      </c>
    </row>
    <row r="26" spans="1:3" x14ac:dyDescent="0.25">
      <c r="A26" s="1" t="s">
        <v>45</v>
      </c>
      <c r="B26" s="2" t="s">
        <v>6</v>
      </c>
      <c r="C26" s="14"/>
    </row>
    <row r="27" spans="1:3" x14ac:dyDescent="0.25">
      <c r="A27" s="3" t="s">
        <v>46</v>
      </c>
      <c r="B27" s="4" t="s">
        <v>42</v>
      </c>
      <c r="C27" s="11">
        <f>$C$9</f>
        <v>20539.999999999996</v>
      </c>
    </row>
    <row r="28" spans="1:3" x14ac:dyDescent="0.25">
      <c r="A28" s="1" t="s">
        <v>47</v>
      </c>
      <c r="B28" s="2" t="s">
        <v>7</v>
      </c>
      <c r="C28" s="14"/>
    </row>
    <row r="29" spans="1:3" x14ac:dyDescent="0.25">
      <c r="A29" s="3" t="s">
        <v>48</v>
      </c>
      <c r="B29" s="4" t="s">
        <v>42</v>
      </c>
      <c r="C29" s="11">
        <f>$C$9</f>
        <v>20539.999999999996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2013-04-14T22:11:30Z</dcterms:modified>
</cp:coreProperties>
</file>